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030" activeTab="1"/>
  </bookViews>
  <sheets>
    <sheet name="Resultat" sheetId="1" r:id="rId1"/>
    <sheet name="Uge0" sheetId="2" r:id="rId2"/>
    <sheet name="Uge1" sheetId="3" r:id="rId3"/>
    <sheet name="Uge2" sheetId="4" r:id="rId4"/>
    <sheet name="Uge3" sheetId="5" r:id="rId5"/>
    <sheet name="Uge4" sheetId="6" r:id="rId6"/>
    <sheet name="Uge5" sheetId="7" r:id="rId7"/>
    <sheet name="Uge6" sheetId="8" r:id="rId8"/>
    <sheet name="Uge7" sheetId="9" r:id="rId9"/>
    <sheet name="Uge8" sheetId="10" r:id="rId10"/>
    <sheet name="Uge9" sheetId="11" r:id="rId11"/>
  </sheets>
  <definedNames/>
  <calcPr fullCalcOnLoad="1"/>
</workbook>
</file>

<file path=xl/sharedStrings.xml><?xml version="1.0" encoding="utf-8"?>
<sst xmlns="http://schemas.openxmlformats.org/spreadsheetml/2006/main" count="860" uniqueCount="85">
  <si>
    <t>Barnets navn</t>
  </si>
  <si>
    <t>Køn</t>
  </si>
  <si>
    <t>Fødselsdato</t>
  </si>
  <si>
    <t>Skema udfyldt af</t>
  </si>
  <si>
    <t>Dato</t>
  </si>
  <si>
    <t>Relation til barnet /Mor /Far /Lærer /Andet</t>
  </si>
  <si>
    <t>Aldrig/</t>
  </si>
  <si>
    <t>sjældent</t>
  </si>
  <si>
    <t>Nogle</t>
  </si>
  <si>
    <t>gange</t>
  </si>
  <si>
    <t>Ofte</t>
  </si>
  <si>
    <t>Meget</t>
  </si>
  <si>
    <t>ofte</t>
  </si>
  <si>
    <t>det sidste halve år</t>
  </si>
  <si>
    <t>Vejledning: Skriv tallet 0-1-2-3 i  tilsvarende kolonne,</t>
  </si>
  <si>
    <t xml:space="preserve">der beskriver barnets adfærd derhjemme eller i skolen </t>
  </si>
  <si>
    <t>Rejser sig fra sin plads i klassen eller i andre sammenhænge, hvor man forventes at blive siddende</t>
  </si>
  <si>
    <t>uopmærksomhed</t>
  </si>
  <si>
    <t>1-9</t>
  </si>
  <si>
    <t>10-14</t>
  </si>
  <si>
    <t>15-18</t>
  </si>
  <si>
    <t>19-26</t>
  </si>
  <si>
    <t>hyperaktivitet</t>
  </si>
  <si>
    <t>impulsivitet</t>
  </si>
  <si>
    <t>adfærd</t>
  </si>
  <si>
    <t>TOTAL</t>
  </si>
  <si>
    <r>
      <t xml:space="preserve">ADHD-RS bedømmelsesskema                                                             </t>
    </r>
    <r>
      <rPr>
        <sz val="16"/>
        <color indexed="18"/>
        <rFont val="HelveticaNeue-Heavy"/>
        <family val="0"/>
      </rPr>
      <t>citybup.dk©TorbenCarlsen</t>
    </r>
  </si>
  <si>
    <t>Uge 0</t>
  </si>
  <si>
    <t>Uge1</t>
  </si>
  <si>
    <t>Uge2</t>
  </si>
  <si>
    <t>Uge3</t>
  </si>
  <si>
    <t>Uge4</t>
  </si>
  <si>
    <t>Uge5</t>
  </si>
  <si>
    <t>Uge6</t>
  </si>
  <si>
    <t>Uge7</t>
  </si>
  <si>
    <t>Uge8</t>
  </si>
  <si>
    <t>Uge9</t>
  </si>
  <si>
    <t xml:space="preserve">Formål </t>
  </si>
  <si>
    <t>Udførsel</t>
  </si>
  <si>
    <t>Opbygning</t>
  </si>
  <si>
    <t>ADHD-RS skalaen indeholder 26 spørgsmål</t>
  </si>
  <si>
    <t>• 9 spørgsmål om uopmærksomhed</t>
  </si>
  <si>
    <t>• 9 spørgsmål om hyperaktiv/impulsiv adfærd</t>
  </si>
  <si>
    <t>• 8 spørgsmål om oppositionel adfærd</t>
  </si>
  <si>
    <t>Hvert spørgsmål besvares på Likert-skala</t>
  </si>
  <si>
    <t>• 0 aldrig/sjældent tilstede</t>
  </si>
  <si>
    <t>• 1 nogle gange tilstede</t>
  </si>
  <si>
    <t>• 2 ofte tilstede</t>
  </si>
  <si>
    <t>• 3 meget ofte tilstede</t>
  </si>
  <si>
    <t>Scoring</t>
  </si>
  <si>
    <t>Totalscore: 0–78 point</t>
  </si>
  <si>
    <t>• Uopmærksomheds score 0–27 point</t>
  </si>
  <si>
    <t>• Hyperaktiv/impulsiv score 0–27 point</t>
  </si>
  <si>
    <t>• Adfærdsforstyrrelses score 0–24 point</t>
  </si>
  <si>
    <t xml:space="preserve">ADHD-RS scoringsark har til formål at bedømme opmærksomhedsforstyrrelse, </t>
  </si>
  <si>
    <t>hyperaktivitet, impulsivitet og adfærdsforstyrrelser hos børn (4–17 år).</t>
  </si>
  <si>
    <t xml:space="preserve">Anvendelse af ADHD-RS skalaen foregår ved, at scoringsarket udfyldes af en </t>
  </si>
  <si>
    <t>forælder og en lærer.</t>
  </si>
  <si>
    <t>Udfyld skemaet herunder og start med oplysninger om barnet, dig selv og dato for udfyldelsen</t>
  </si>
  <si>
    <t>Er ikke opmærksom på detaljer eller laver sjuskefejl i sit skolearbejde……………………………….…</t>
  </si>
  <si>
    <t>Har svært ved at fastholde koncentrationen ved opgaver eller under leg……………………….………..</t>
  </si>
  <si>
    <t>Hører tilsyneladende ikke efter ved direkte tiltale…………………………………………………………..</t>
  </si>
  <si>
    <t>Gør ikke de ting, der bliver bedt om, eller gør dem ikke færdige…….……………………………………</t>
  </si>
  <si>
    <t>Har svært ved at organisere opgaver og aktiviteter………………………………………………………….</t>
  </si>
  <si>
    <t>Undgår opgaver (f.eks. skole, lektier) som kræver omtanke og koncentration………………………….</t>
  </si>
  <si>
    <t>Mister ting, der er nødvendige for at udføre opgaver eller aktiviteter………………………………………</t>
  </si>
  <si>
    <t>Bliver let afledt eller distraheret……………………………………………………………………………….</t>
  </si>
  <si>
    <t>Er glemsom i forbindelse med daglige aktiviteter…………………………………………………………..</t>
  </si>
  <si>
    <t>Sidder uroligt eller bevæger konstant hænder og fødde……………………………………………………</t>
  </si>
  <si>
    <t>Farer omkring i situationer, hvor det ikke er passende…………………………………………………….</t>
  </si>
  <si>
    <t>Har svært ved at indgå i stille lege eller fritidsaktiviteter……………………………………………………</t>
  </si>
  <si>
    <t>Er altid i ”fuld fart” eller har ”krudt bagi”………………………………………………………………………</t>
  </si>
  <si>
    <t>Snakker som et vandfald…….……….………………...…………………………………………………….</t>
  </si>
  <si>
    <t>Buser ud med et svar, før spørgsmålet er afsluttet…………………………………………………………</t>
  </si>
  <si>
    <t>Har svært ved at vente på sin tur……………………………………………………………………………..</t>
  </si>
  <si>
    <t>Afbryder eller forstyrrer andre…………………………………………………………………………………</t>
  </si>
  <si>
    <t>Bliver rasende eller mister besindelsen………………………………………………………………………</t>
  </si>
  <si>
    <t>Skændes med de voksne……………………………………………………………………………………..</t>
  </si>
  <si>
    <t>Trodser åbenlyst voksne eller nægter at rette sig efter deres regler……………………………………..</t>
  </si>
  <si>
    <t>Irriterer folk med vilje……………………………………………………………………………………………</t>
  </si>
  <si>
    <t>Giver andre skylden for sine fejl eller dårlige opførsel………………………………………………………</t>
  </si>
  <si>
    <t>Er nærtagende eller bliver let irriteret på andre……………………………………………………………..</t>
  </si>
  <si>
    <t>Er vred eller fornærmet…………………………………………………………………………………………</t>
  </si>
  <si>
    <t>Er ondskabsfuld eller hævngerrig…………………………………………………………………………….</t>
  </si>
  <si>
    <r>
      <t xml:space="preserve">ADHD-RS bedømmelsesskema                                         </t>
    </r>
    <r>
      <rPr>
        <sz val="16"/>
        <color indexed="18"/>
        <rFont val="HelveticaNeue-Heavy"/>
        <family val="0"/>
      </rPr>
      <t>citybup.dk©TorbenCarlsen</t>
    </r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</si>
</sst>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6">
    <font>
      <sz val="10"/>
      <name val="Arial"/>
      <family val="0"/>
    </font>
    <font>
      <sz val="15"/>
      <name val="HelveticaNeue-Heavy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41"/>
      <name val="Arial"/>
      <family val="2"/>
    </font>
    <font>
      <sz val="16"/>
      <color indexed="18"/>
      <name val="HelveticaNeue-Heavy"/>
      <family val="0"/>
    </font>
    <font>
      <b/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9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9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38" fillId="21" borderId="4" xfId="49" applyAlignment="1">
      <alignment horizontal="center"/>
    </xf>
    <xf numFmtId="9" fontId="38" fillId="21" borderId="4" xfId="49" applyNumberFormat="1" applyAlignment="1">
      <alignment horizontal="center"/>
    </xf>
    <xf numFmtId="49" fontId="38" fillId="21" borderId="4" xfId="49" applyNumberFormat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690"/>
      <c:rAngAx val="0"/>
      <c:perspective val="30"/>
    </c:view3D>
    <c:plotArea>
      <c:layout>
        <c:manualLayout>
          <c:xMode val="edge"/>
          <c:yMode val="edge"/>
          <c:x val="0"/>
          <c:y val="0"/>
          <c:w val="0.90575"/>
          <c:h val="1"/>
        </c:manualLayout>
      </c:layout>
      <c:bar3DChart>
        <c:barDir val="col"/>
        <c:grouping val="standard"/>
        <c:varyColors val="0"/>
        <c:ser>
          <c:idx val="0"/>
          <c:order val="0"/>
          <c:tx>
            <c:v>Uopmærksomhed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Resultat!$E$2:$N$2</c:f>
              <c:strCache/>
            </c:strRef>
          </c:cat>
          <c:val>
            <c:numRef>
              <c:f>Resultat!$E$3:$N$3</c:f>
              <c:numCache/>
            </c:numRef>
          </c:val>
          <c:shape val="box"/>
        </c:ser>
        <c:ser>
          <c:idx val="1"/>
          <c:order val="1"/>
          <c:tx>
            <c:v>Hyperaktivitet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Resultat!$E$2:$N$2</c:f>
              <c:strCache/>
            </c:strRef>
          </c:cat>
          <c:val>
            <c:numRef>
              <c:f>Resultat!$E$4:$N$4</c:f>
              <c:numCache/>
            </c:numRef>
          </c:val>
          <c:shape val="box"/>
        </c:ser>
        <c:ser>
          <c:idx val="2"/>
          <c:order val="2"/>
          <c:tx>
            <c:v>Impulsivitet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Resultat!$E$2:$N$2</c:f>
              <c:strCache/>
            </c:strRef>
          </c:cat>
          <c:val>
            <c:numRef>
              <c:f>Resultat!$E$5:$N$5</c:f>
              <c:numCache/>
            </c:numRef>
          </c:val>
          <c:shape val="box"/>
        </c:ser>
        <c:ser>
          <c:idx val="3"/>
          <c:order val="3"/>
          <c:tx>
            <c:v>Adfærd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Resultat!$E$2:$N$2</c:f>
              <c:strCache/>
            </c:strRef>
          </c:cat>
          <c:val>
            <c:numRef>
              <c:f>Resultat!$E$6:$N$6</c:f>
              <c:numCache/>
            </c:numRef>
          </c:val>
          <c:shape val="box"/>
        </c:ser>
        <c:ser>
          <c:idx val="4"/>
          <c:order val="4"/>
          <c:tx>
            <c:v>Total score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Resultat!$E$2:$N$2</c:f>
              <c:strCache/>
            </c:strRef>
          </c:cat>
          <c:val>
            <c:numRef>
              <c:f>Resultat!$E$7:$N$7</c:f>
              <c:numCache/>
            </c:numRef>
          </c:val>
          <c:shape val="box"/>
        </c:ser>
        <c:shape val="box"/>
        <c:axId val="63208277"/>
        <c:axId val="32003582"/>
        <c:axId val="19596783"/>
      </c:bar3D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277"/>
        <c:crossesAt val="1"/>
        <c:crossBetween val="between"/>
        <c:dispUnits/>
      </c:valAx>
      <c:ser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00358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"/>
          <c:y val="0.63275"/>
          <c:w val="0.1825"/>
          <c:h val="0.2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16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"/>
          <c:h val="0.9755"/>
        </c:manualLayout>
      </c:layout>
      <c:line3DChart>
        <c:grouping val="standard"/>
        <c:varyColors val="0"/>
        <c:ser>
          <c:idx val="0"/>
          <c:order val="0"/>
          <c:tx>
            <c:v>Uopmærksomhed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Resultat!$E$38:$N$38</c:f>
              <c:strCache/>
            </c:strRef>
          </c:cat>
          <c:val>
            <c:numRef>
              <c:f>Resultat!$E$39:$N$39</c:f>
              <c:numCache/>
            </c:numRef>
          </c:val>
          <c:smooth val="0"/>
        </c:ser>
        <c:ser>
          <c:idx val="1"/>
          <c:order val="1"/>
          <c:tx>
            <c:v>Hyperaktivitet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Resultat!$E$38:$N$38</c:f>
              <c:strCache/>
            </c:strRef>
          </c:cat>
          <c:val>
            <c:numRef>
              <c:f>Resultat!$E$40:$N$40</c:f>
              <c:numCache/>
            </c:numRef>
          </c:val>
          <c:smooth val="0"/>
        </c:ser>
        <c:ser>
          <c:idx val="2"/>
          <c:order val="2"/>
          <c:tx>
            <c:v>Impulsivitet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Resultat!$E$38:$N$38</c:f>
              <c:strCache/>
            </c:strRef>
          </c:cat>
          <c:val>
            <c:numRef>
              <c:f>Resultat!$E$41:$N$41</c:f>
              <c:numCache/>
            </c:numRef>
          </c:val>
          <c:smooth val="0"/>
        </c:ser>
        <c:ser>
          <c:idx val="3"/>
          <c:order val="3"/>
          <c:tx>
            <c:v>Adfærd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Resultat!$E$38:$N$38</c:f>
              <c:strCache/>
            </c:strRef>
          </c:cat>
          <c:val>
            <c:numRef>
              <c:f>Resultat!$E$42:$N$42</c:f>
              <c:numCache/>
            </c:numRef>
          </c:val>
          <c:smooth val="0"/>
        </c:ser>
        <c:ser>
          <c:idx val="4"/>
          <c:order val="4"/>
          <c:tx>
            <c:v>Total score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Resultat!$E$38:$N$38</c:f>
              <c:strCache/>
            </c:strRef>
          </c:cat>
          <c:val>
            <c:numRef>
              <c:f>Resultat!$E$43:$N$43</c:f>
              <c:numCache/>
            </c:numRef>
          </c:val>
          <c:smooth val="0"/>
        </c:ser>
        <c:axId val="42153320"/>
        <c:axId val="43835561"/>
        <c:axId val="58975730"/>
      </c:line3D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835561"/>
        <c:crosses val="autoZero"/>
        <c:auto val="1"/>
        <c:lblOffset val="100"/>
        <c:tickLblSkip val="1"/>
        <c:noMultiLvlLbl val="0"/>
      </c:catAx>
      <c:valAx>
        <c:axId val="43835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3320"/>
        <c:crossesAt val="1"/>
        <c:crossBetween val="between"/>
        <c:dispUnits/>
      </c:valAx>
      <c:ser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83556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04325"/>
          <c:w val="0.18425"/>
          <c:h val="0.2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104775</xdr:rowOff>
    </xdr:from>
    <xdr:to>
      <xdr:col>13</xdr:col>
      <xdr:colOff>561975</xdr:colOff>
      <xdr:row>33</xdr:row>
      <xdr:rowOff>104775</xdr:rowOff>
    </xdr:to>
    <xdr:graphicFrame>
      <xdr:nvGraphicFramePr>
        <xdr:cNvPr id="1" name="Diagram 6"/>
        <xdr:cNvGraphicFramePr/>
      </xdr:nvGraphicFramePr>
      <xdr:xfrm>
        <a:off x="628650" y="1504950"/>
        <a:ext cx="7858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44</xdr:row>
      <xdr:rowOff>19050</xdr:rowOff>
    </xdr:from>
    <xdr:to>
      <xdr:col>13</xdr:col>
      <xdr:colOff>571500</xdr:colOff>
      <xdr:row>67</xdr:row>
      <xdr:rowOff>133350</xdr:rowOff>
    </xdr:to>
    <xdr:graphicFrame>
      <xdr:nvGraphicFramePr>
        <xdr:cNvPr id="2" name="Diagram 7"/>
        <xdr:cNvGraphicFramePr/>
      </xdr:nvGraphicFramePr>
      <xdr:xfrm>
        <a:off x="600075" y="7677150"/>
        <a:ext cx="78962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6384" width="9.140625" style="2" customWidth="1"/>
  </cols>
  <sheetData>
    <row r="1" spans="1:6" ht="20.25">
      <c r="A1" s="1" t="s">
        <v>26</v>
      </c>
      <c r="F1" s="3"/>
    </row>
    <row r="2" spans="5:14" ht="15">
      <c r="E2" s="32" t="s">
        <v>27</v>
      </c>
      <c r="F2" s="32" t="s">
        <v>28</v>
      </c>
      <c r="G2" s="32" t="s">
        <v>29</v>
      </c>
      <c r="H2" s="32" t="s">
        <v>30</v>
      </c>
      <c r="I2" s="32" t="s">
        <v>31</v>
      </c>
      <c r="J2" s="32" t="s">
        <v>32</v>
      </c>
      <c r="K2" s="32" t="s">
        <v>33</v>
      </c>
      <c r="L2" s="32" t="s">
        <v>34</v>
      </c>
      <c r="M2" s="32" t="s">
        <v>35</v>
      </c>
      <c r="N2" s="32" t="s">
        <v>36</v>
      </c>
    </row>
    <row r="3" spans="2:14" ht="15">
      <c r="B3" s="10" t="s">
        <v>18</v>
      </c>
      <c r="C3" s="2" t="s">
        <v>17</v>
      </c>
      <c r="E3" s="32">
        <f>SUM(Uge0!F120)</f>
        <v>0</v>
      </c>
      <c r="F3" s="32">
        <f>SUM(Uge1!F120)</f>
        <v>0</v>
      </c>
      <c r="G3" s="32">
        <f>SUM(Uge2!F120)</f>
        <v>0</v>
      </c>
      <c r="H3" s="32">
        <f>SUM(Uge3!F120)</f>
        <v>0</v>
      </c>
      <c r="I3" s="32">
        <f>SUM(Uge4!F120)</f>
        <v>0</v>
      </c>
      <c r="J3" s="32">
        <f>SUM(Uge5!F120)</f>
        <v>0</v>
      </c>
      <c r="K3" s="32">
        <f>SUM(Uge6!F120)</f>
        <v>0</v>
      </c>
      <c r="L3" s="34">
        <f>SUM(Uge7!F120)</f>
        <v>0</v>
      </c>
      <c r="M3" s="32">
        <f>SUM(Uge8!F120)</f>
        <v>0</v>
      </c>
      <c r="N3" s="32">
        <f>SUM(Uge9!F120)</f>
        <v>0</v>
      </c>
    </row>
    <row r="4" spans="2:14" ht="15">
      <c r="B4" s="10" t="s">
        <v>19</v>
      </c>
      <c r="C4" s="2" t="s">
        <v>22</v>
      </c>
      <c r="E4" s="32">
        <f>SUM(Uge0!F122)</f>
        <v>0</v>
      </c>
      <c r="F4" s="32">
        <f>SUM(Uge1!F122)</f>
        <v>0</v>
      </c>
      <c r="G4" s="32">
        <f>SUM(Uge2!F122)</f>
        <v>0</v>
      </c>
      <c r="H4" s="32">
        <f>SUM(Uge3!F122)</f>
        <v>0</v>
      </c>
      <c r="I4" s="32">
        <f>SUM(Uge4!F122)</f>
        <v>0</v>
      </c>
      <c r="J4" s="32">
        <f>SUM(Uge5!F122)</f>
        <v>0</v>
      </c>
      <c r="K4" s="32">
        <f>SUM(Uge6!F122)</f>
        <v>0</v>
      </c>
      <c r="L4" s="34">
        <f>SUM(Uge7!F122)</f>
        <v>0</v>
      </c>
      <c r="M4" s="32">
        <f>SUM(Uge8!F122)</f>
        <v>0</v>
      </c>
      <c r="N4" s="32">
        <f>SUM(Uge9!F122)</f>
        <v>0</v>
      </c>
    </row>
    <row r="5" spans="2:14" ht="15">
      <c r="B5" s="10" t="s">
        <v>20</v>
      </c>
      <c r="C5" s="2" t="s">
        <v>23</v>
      </c>
      <c r="E5" s="32">
        <f>SUM(Uge0!F124)</f>
        <v>0</v>
      </c>
      <c r="F5" s="32">
        <f>SUM(Uge1!F124)</f>
        <v>0</v>
      </c>
      <c r="G5" s="32">
        <f>SUM(Uge2!F124)</f>
        <v>0</v>
      </c>
      <c r="H5" s="32">
        <f>SUM(Uge3!F124)</f>
        <v>0</v>
      </c>
      <c r="I5" s="32">
        <f>SUM(Uge4!F124)</f>
        <v>0</v>
      </c>
      <c r="J5" s="32">
        <f>SUM(Uge5!F124)</f>
        <v>0</v>
      </c>
      <c r="K5" s="32">
        <f>SUM(Uge6!F124)</f>
        <v>0</v>
      </c>
      <c r="L5" s="34">
        <f>SUM(Uge7!F124)</f>
        <v>0</v>
      </c>
      <c r="M5" s="32">
        <f>SUM(Uge8!F124)</f>
        <v>0</v>
      </c>
      <c r="N5" s="32">
        <f>SUM(Uge9!F124)</f>
        <v>0</v>
      </c>
    </row>
    <row r="6" spans="2:14" ht="15">
      <c r="B6" s="10" t="s">
        <v>21</v>
      </c>
      <c r="C6" s="2" t="s">
        <v>24</v>
      </c>
      <c r="E6" s="32">
        <f>SUM(Uge0!F126)</f>
        <v>0</v>
      </c>
      <c r="F6" s="32">
        <f>SUM(Uge1!F126)</f>
        <v>0</v>
      </c>
      <c r="G6" s="32">
        <f>SUM(Uge2!F126)</f>
        <v>0</v>
      </c>
      <c r="H6" s="32">
        <f>SUM(Uge3!F126)</f>
        <v>0</v>
      </c>
      <c r="I6" s="32">
        <f>SUM(Uge4!F126)</f>
        <v>0</v>
      </c>
      <c r="J6" s="32">
        <f>SUM(Uge5!F126)</f>
        <v>0</v>
      </c>
      <c r="K6" s="32">
        <f>SUM(Uge6!F126)</f>
        <v>0</v>
      </c>
      <c r="L6" s="34">
        <f>SUM(Uge7!F126)</f>
        <v>0</v>
      </c>
      <c r="M6" s="32">
        <f>SUM(Uge8!F126)</f>
        <v>0</v>
      </c>
      <c r="N6" s="32">
        <f>SUM(Uge9!F126)</f>
        <v>0</v>
      </c>
    </row>
    <row r="7" spans="2:14" ht="15">
      <c r="B7" s="7" t="s">
        <v>25</v>
      </c>
      <c r="E7" s="32">
        <f>SUM(Uge0!F128)</f>
        <v>0</v>
      </c>
      <c r="F7" s="32">
        <f>SUM(Uge1!F128)</f>
        <v>0</v>
      </c>
      <c r="G7" s="32">
        <f>SUM(Uge2!F128)</f>
        <v>0</v>
      </c>
      <c r="H7" s="32">
        <f>SUM(Uge3!F128)</f>
        <v>0</v>
      </c>
      <c r="I7" s="32">
        <f>SUM(Uge4!F128)</f>
        <v>0</v>
      </c>
      <c r="J7" s="32">
        <f>SUM(Uge5!F128)</f>
        <v>0</v>
      </c>
      <c r="K7" s="32">
        <f>SUM(Uge6!F128)</f>
        <v>0</v>
      </c>
      <c r="L7" s="32">
        <f>SUM(Uge7!F128)</f>
        <v>0</v>
      </c>
      <c r="M7" s="32">
        <f>SUM(Uge8!F128)</f>
        <v>0</v>
      </c>
      <c r="N7" s="32">
        <f>SUM(Uge9!F128)</f>
        <v>0</v>
      </c>
    </row>
    <row r="11" spans="1:14" ht="12.75">
      <c r="A11" s="7"/>
      <c r="K11" s="8"/>
      <c r="L11" s="8"/>
      <c r="M11" s="9"/>
      <c r="N11" s="9"/>
    </row>
    <row r="12" spans="1:14" ht="12.75">
      <c r="A12" s="7"/>
      <c r="K12" s="8"/>
      <c r="L12" s="8"/>
      <c r="M12" s="9"/>
      <c r="N12" s="9"/>
    </row>
    <row r="13" spans="1:14" ht="12.75">
      <c r="A13" s="7"/>
      <c r="K13" s="8"/>
      <c r="L13" s="8"/>
      <c r="M13" s="9"/>
      <c r="N13" s="9"/>
    </row>
    <row r="14" spans="1:14" ht="12.75">
      <c r="A14" s="7"/>
      <c r="K14" s="8"/>
      <c r="L14" s="8"/>
      <c r="M14" s="9"/>
      <c r="N14" s="9"/>
    </row>
    <row r="15" spans="1:14" ht="12.75">
      <c r="A15" s="7"/>
      <c r="K15" s="8"/>
      <c r="L15" s="8"/>
      <c r="M15" s="9"/>
      <c r="N15" s="9"/>
    </row>
    <row r="16" spans="1:14" ht="12.75">
      <c r="A16" s="7"/>
      <c r="K16" s="8"/>
      <c r="L16" s="8"/>
      <c r="M16" s="9"/>
      <c r="N16" s="9"/>
    </row>
    <row r="17" spans="1:14" ht="12.75">
      <c r="A17" s="7"/>
      <c r="K17" s="8"/>
      <c r="L17" s="8"/>
      <c r="M17" s="9"/>
      <c r="N17" s="9"/>
    </row>
    <row r="18" spans="1:14" ht="12.75">
      <c r="A18" s="7"/>
      <c r="K18" s="8"/>
      <c r="L18" s="8"/>
      <c r="M18" s="9"/>
      <c r="N18" s="9"/>
    </row>
    <row r="19" spans="1:14" ht="12.75">
      <c r="A19" s="7"/>
      <c r="K19" s="8"/>
      <c r="L19" s="8"/>
      <c r="M19" s="9"/>
      <c r="N19" s="9"/>
    </row>
    <row r="20" spans="1:14" ht="12.75">
      <c r="A20" s="7"/>
      <c r="K20" s="8"/>
      <c r="L20" s="8"/>
      <c r="M20" s="9"/>
      <c r="N20" s="9"/>
    </row>
    <row r="21" spans="1:14" ht="12.75">
      <c r="A21" s="7"/>
      <c r="K21" s="8"/>
      <c r="L21" s="8"/>
      <c r="M21" s="9"/>
      <c r="N21" s="9"/>
    </row>
    <row r="28" spans="11:14" ht="12.75">
      <c r="K28" s="8"/>
      <c r="L28" s="8"/>
      <c r="M28" s="9"/>
      <c r="N28" s="9"/>
    </row>
    <row r="29" spans="11:14" ht="12.75">
      <c r="K29" s="8"/>
      <c r="L29" s="8"/>
      <c r="M29" s="9"/>
      <c r="N29" s="9"/>
    </row>
    <row r="30" spans="11:14" ht="12.75">
      <c r="K30" s="8"/>
      <c r="L30" s="8"/>
      <c r="M30" s="9"/>
      <c r="N30" s="9"/>
    </row>
    <row r="31" spans="1:14" ht="12.75">
      <c r="A31" s="7"/>
      <c r="K31" s="8"/>
      <c r="L31" s="8"/>
      <c r="M31" s="9"/>
      <c r="N31" s="9"/>
    </row>
    <row r="32" spans="1:14" ht="12.75">
      <c r="A32" s="7"/>
      <c r="K32" s="8"/>
      <c r="L32" s="8"/>
      <c r="M32" s="9"/>
      <c r="N32" s="9"/>
    </row>
    <row r="33" spans="1:14" ht="12.75">
      <c r="A33" s="7"/>
      <c r="K33" s="8"/>
      <c r="L33" s="8"/>
      <c r="M33" s="9"/>
      <c r="N33" s="9"/>
    </row>
    <row r="34" spans="1:14" ht="12.75">
      <c r="A34" s="7"/>
      <c r="K34" s="8"/>
      <c r="L34" s="8"/>
      <c r="M34" s="9"/>
      <c r="N34" s="9"/>
    </row>
    <row r="35" spans="1:14" ht="12.75">
      <c r="A35" s="7"/>
      <c r="K35" s="8"/>
      <c r="L35" s="8"/>
      <c r="M35" s="9"/>
      <c r="N35" s="9"/>
    </row>
    <row r="36" spans="1:14" ht="12.75">
      <c r="A36" s="7"/>
      <c r="K36" s="8"/>
      <c r="L36" s="8"/>
      <c r="M36" s="9"/>
      <c r="N36" s="9"/>
    </row>
    <row r="37" spans="1:6" ht="20.25">
      <c r="A37" s="1" t="s">
        <v>26</v>
      </c>
      <c r="F37" s="3"/>
    </row>
    <row r="38" spans="5:14" ht="15">
      <c r="E38" s="32" t="s">
        <v>27</v>
      </c>
      <c r="F38" s="32" t="s">
        <v>28</v>
      </c>
      <c r="G38" s="32" t="s">
        <v>29</v>
      </c>
      <c r="H38" s="32" t="s">
        <v>30</v>
      </c>
      <c r="I38" s="32" t="s">
        <v>31</v>
      </c>
      <c r="J38" s="32" t="s">
        <v>32</v>
      </c>
      <c r="K38" s="32" t="s">
        <v>33</v>
      </c>
      <c r="L38" s="32" t="s">
        <v>34</v>
      </c>
      <c r="M38" s="32" t="s">
        <v>35</v>
      </c>
      <c r="N38" s="32" t="s">
        <v>36</v>
      </c>
    </row>
    <row r="39" spans="2:14" ht="15">
      <c r="B39" s="10" t="s">
        <v>18</v>
      </c>
      <c r="C39" s="2" t="s">
        <v>17</v>
      </c>
      <c r="E39" s="33">
        <f aca="true" t="shared" si="0" ref="E39:N39">SUM(E3)/27</f>
        <v>0</v>
      </c>
      <c r="F39" s="33">
        <f t="shared" si="0"/>
        <v>0</v>
      </c>
      <c r="G39" s="33">
        <f t="shared" si="0"/>
        <v>0</v>
      </c>
      <c r="H39" s="33">
        <f t="shared" si="0"/>
        <v>0</v>
      </c>
      <c r="I39" s="33">
        <f t="shared" si="0"/>
        <v>0</v>
      </c>
      <c r="J39" s="33">
        <f t="shared" si="0"/>
        <v>0</v>
      </c>
      <c r="K39" s="33">
        <f t="shared" si="0"/>
        <v>0</v>
      </c>
      <c r="L39" s="33">
        <f t="shared" si="0"/>
        <v>0</v>
      </c>
      <c r="M39" s="33">
        <f t="shared" si="0"/>
        <v>0</v>
      </c>
      <c r="N39" s="33">
        <f t="shared" si="0"/>
        <v>0</v>
      </c>
    </row>
    <row r="40" spans="2:14" ht="15">
      <c r="B40" s="10" t="s">
        <v>19</v>
      </c>
      <c r="C40" s="2" t="s">
        <v>22</v>
      </c>
      <c r="E40" s="33">
        <f aca="true" t="shared" si="1" ref="E40:N40">SUM(E4)/15</f>
        <v>0</v>
      </c>
      <c r="F40" s="33">
        <f t="shared" si="1"/>
        <v>0</v>
      </c>
      <c r="G40" s="33">
        <f t="shared" si="1"/>
        <v>0</v>
      </c>
      <c r="H40" s="33">
        <f t="shared" si="1"/>
        <v>0</v>
      </c>
      <c r="I40" s="33">
        <f t="shared" si="1"/>
        <v>0</v>
      </c>
      <c r="J40" s="33">
        <f t="shared" si="1"/>
        <v>0</v>
      </c>
      <c r="K40" s="33">
        <f t="shared" si="1"/>
        <v>0</v>
      </c>
      <c r="L40" s="33">
        <f t="shared" si="1"/>
        <v>0</v>
      </c>
      <c r="M40" s="33">
        <f t="shared" si="1"/>
        <v>0</v>
      </c>
      <c r="N40" s="33">
        <f t="shared" si="1"/>
        <v>0</v>
      </c>
    </row>
    <row r="41" spans="2:14" ht="15">
      <c r="B41" s="10" t="s">
        <v>20</v>
      </c>
      <c r="C41" s="2" t="s">
        <v>23</v>
      </c>
      <c r="E41" s="33">
        <f aca="true" t="shared" si="2" ref="E41:N41">SUM(E5)/12</f>
        <v>0</v>
      </c>
      <c r="F41" s="33">
        <f t="shared" si="2"/>
        <v>0</v>
      </c>
      <c r="G41" s="33">
        <f t="shared" si="2"/>
        <v>0</v>
      </c>
      <c r="H41" s="33">
        <f t="shared" si="2"/>
        <v>0</v>
      </c>
      <c r="I41" s="33">
        <f t="shared" si="2"/>
        <v>0</v>
      </c>
      <c r="J41" s="33">
        <f t="shared" si="2"/>
        <v>0</v>
      </c>
      <c r="K41" s="33">
        <f t="shared" si="2"/>
        <v>0</v>
      </c>
      <c r="L41" s="33">
        <f t="shared" si="2"/>
        <v>0</v>
      </c>
      <c r="M41" s="33">
        <f t="shared" si="2"/>
        <v>0</v>
      </c>
      <c r="N41" s="33">
        <f t="shared" si="2"/>
        <v>0</v>
      </c>
    </row>
    <row r="42" spans="2:14" ht="15">
      <c r="B42" s="10" t="s">
        <v>21</v>
      </c>
      <c r="C42" s="2" t="s">
        <v>24</v>
      </c>
      <c r="E42" s="33">
        <f aca="true" t="shared" si="3" ref="E42:N42">SUM(E6)/24</f>
        <v>0</v>
      </c>
      <c r="F42" s="33">
        <f t="shared" si="3"/>
        <v>0</v>
      </c>
      <c r="G42" s="33">
        <f t="shared" si="3"/>
        <v>0</v>
      </c>
      <c r="H42" s="33">
        <f t="shared" si="3"/>
        <v>0</v>
      </c>
      <c r="I42" s="33">
        <f t="shared" si="3"/>
        <v>0</v>
      </c>
      <c r="J42" s="33">
        <f t="shared" si="3"/>
        <v>0</v>
      </c>
      <c r="K42" s="33">
        <f t="shared" si="3"/>
        <v>0</v>
      </c>
      <c r="L42" s="33">
        <f t="shared" si="3"/>
        <v>0</v>
      </c>
      <c r="M42" s="33">
        <f t="shared" si="3"/>
        <v>0</v>
      </c>
      <c r="N42" s="33">
        <f t="shared" si="3"/>
        <v>0</v>
      </c>
    </row>
    <row r="43" spans="2:14" ht="15">
      <c r="B43" s="7" t="s">
        <v>25</v>
      </c>
      <c r="E43" s="33">
        <f aca="true" t="shared" si="4" ref="E43:N43">SUM(E7)/78</f>
        <v>0</v>
      </c>
      <c r="F43" s="33">
        <f t="shared" si="4"/>
        <v>0</v>
      </c>
      <c r="G43" s="33">
        <f t="shared" si="4"/>
        <v>0</v>
      </c>
      <c r="H43" s="33">
        <f t="shared" si="4"/>
        <v>0</v>
      </c>
      <c r="I43" s="33">
        <f t="shared" si="4"/>
        <v>0</v>
      </c>
      <c r="J43" s="33">
        <f t="shared" si="4"/>
        <v>0</v>
      </c>
      <c r="K43" s="33">
        <f t="shared" si="4"/>
        <v>0</v>
      </c>
      <c r="L43" s="33">
        <f t="shared" si="4"/>
        <v>0</v>
      </c>
      <c r="M43" s="33">
        <f t="shared" si="4"/>
        <v>0</v>
      </c>
      <c r="N43" s="33">
        <f t="shared" si="4"/>
        <v>0</v>
      </c>
    </row>
    <row r="45" ht="12.75">
      <c r="J45" s="10"/>
    </row>
    <row r="46" ht="12.75">
      <c r="J46" s="10"/>
    </row>
    <row r="47" ht="12.75">
      <c r="J47" s="10"/>
    </row>
    <row r="48" ht="12.75">
      <c r="J48" s="10"/>
    </row>
    <row r="49" ht="12.75">
      <c r="K49" s="11"/>
    </row>
  </sheetData>
  <sheetProtection/>
  <printOptions/>
  <pageMargins left="0.75" right="0.75" top="1" bottom="1" header="0" footer="0"/>
  <pageSetup horizontalDpi="600" verticalDpi="600" orientation="landscape" paperSize="9" r:id="rId2"/>
  <headerFooter alignWithMargins="0">
    <oddFooter>&amp;CUdarbejdet af Torben Sørensen Carlsen &amp;D&amp;RSide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Nordjylland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Sørensen Carlsen</dc:creator>
  <cp:keywords/>
  <dc:description/>
  <cp:lastModifiedBy>Torben Carlsen</cp:lastModifiedBy>
  <cp:lastPrinted>2012-01-12T13:13:56Z</cp:lastPrinted>
  <dcterms:created xsi:type="dcterms:W3CDTF">2011-11-18T18:49:33Z</dcterms:created>
  <dcterms:modified xsi:type="dcterms:W3CDTF">2012-05-04T17:22:02Z</dcterms:modified>
  <cp:category/>
  <cp:version/>
  <cp:contentType/>
  <cp:contentStatus/>
</cp:coreProperties>
</file>